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iv\CtrHill\IRSB Applied Research\LIBs\LIB Discharge\Discharging Data\NaCl Experiments\NMC Discharge\"/>
    </mc:Choice>
  </mc:AlternateContent>
  <xr:revisionPtr revIDLastSave="0" documentId="13_ncr:1_{AA845A4C-61EF-4EDF-B65E-826CC9BBCBF3}" xr6:coauthVersionLast="47" xr6:coauthVersionMax="47" xr10:uidLastSave="{00000000-0000-0000-0000-000000000000}"/>
  <bookViews>
    <workbookView xWindow="19080" yWindow="-120" windowWidth="29040" windowHeight="15720" activeTab="5" xr2:uid="{92FB9C91-E78D-4352-8F69-B195F11024EB}"/>
  </bookViews>
  <sheets>
    <sheet name="Battery A" sheetId="1" r:id="rId1"/>
    <sheet name="Battery B" sheetId="2" r:id="rId2"/>
    <sheet name="Battery C" sheetId="3" r:id="rId3"/>
    <sheet name="Battery D" sheetId="4" r:id="rId4"/>
    <sheet name="Battery E" sheetId="5" r:id="rId5"/>
    <sheet name="Combined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6" l="1"/>
  <c r="G4" i="6"/>
  <c r="G5" i="6"/>
  <c r="G6" i="6"/>
  <c r="G7" i="6"/>
  <c r="G8" i="6"/>
  <c r="G9" i="6"/>
  <c r="G10" i="6"/>
  <c r="G11" i="6"/>
  <c r="G2" i="6"/>
</calcChain>
</file>

<file path=xl/sharedStrings.xml><?xml version="1.0" encoding="utf-8"?>
<sst xmlns="http://schemas.openxmlformats.org/spreadsheetml/2006/main" count="49" uniqueCount="33">
  <si>
    <t>Voltage</t>
  </si>
  <si>
    <t>Time (h)</t>
  </si>
  <si>
    <t>final</t>
  </si>
  <si>
    <t>Temperature</t>
  </si>
  <si>
    <t>pH @ 0</t>
  </si>
  <si>
    <t>pH @ Final</t>
  </si>
  <si>
    <t>alkalinity @ 0</t>
  </si>
  <si>
    <t>alkalinity @ Final</t>
  </si>
  <si>
    <t>Conductivity @ 0</t>
  </si>
  <si>
    <t>Conductivity @ Final</t>
  </si>
  <si>
    <t>Hardness @ 0</t>
  </si>
  <si>
    <t>Hardness @ Final</t>
  </si>
  <si>
    <t xml:space="preserve">pH + alk </t>
  </si>
  <si>
    <t>50 mL</t>
  </si>
  <si>
    <t>Hardness</t>
  </si>
  <si>
    <t>Test</t>
  </si>
  <si>
    <t>Volume</t>
  </si>
  <si>
    <t>10 mL</t>
  </si>
  <si>
    <t>Battery A</t>
  </si>
  <si>
    <t>Battery B</t>
  </si>
  <si>
    <t>Battery C</t>
  </si>
  <si>
    <t>Battery D</t>
  </si>
  <si>
    <t>Battery E</t>
  </si>
  <si>
    <t>0.5% Average</t>
  </si>
  <si>
    <t>1% Average</t>
  </si>
  <si>
    <t>5% Average</t>
  </si>
  <si>
    <t>10% average</t>
  </si>
  <si>
    <t>15% average</t>
  </si>
  <si>
    <t>0.5% temp</t>
  </si>
  <si>
    <t>1% temp</t>
  </si>
  <si>
    <t>5% temp</t>
  </si>
  <si>
    <t>10% temp</t>
  </si>
  <si>
    <t>15% temp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</si>
</sst>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0.5% NaCl</a:t>
            </a:r>
            <a:r>
              <a:rPr lang="en-US" baseline="0"/>
              <a:t> Voltage vs Time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A'!$B$1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A'!$A$2:$A$11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A'!$B$2:$B$11</c:f>
              <c:numCache>
                <c:formatCode>General</c:formatCode>
                <c:ptCount val="10"/>
                <c:pt idx="0">
                  <c:v>4.218</c:v>
                </c:pt>
                <c:pt idx="1">
                  <c:v>4.1879999999999997</c:v>
                </c:pt>
                <c:pt idx="2">
                  <c:v>4.1639999999999997</c:v>
                </c:pt>
                <c:pt idx="3">
                  <c:v>4.1349999999999998</c:v>
                </c:pt>
                <c:pt idx="4">
                  <c:v>4.1020000000000003</c:v>
                </c:pt>
                <c:pt idx="5">
                  <c:v>4.0830000000000002</c:v>
                </c:pt>
                <c:pt idx="6">
                  <c:v>3.9660000000000002</c:v>
                </c:pt>
                <c:pt idx="7">
                  <c:v>2.8559999999999999</c:v>
                </c:pt>
                <c:pt idx="8">
                  <c:v>0.65500000000000003</c:v>
                </c:pt>
                <c:pt idx="9">
                  <c:v>0.68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FA-4E82-978E-F91E969CE3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0660591"/>
        <c:axId val="310663471"/>
      </c:scatterChart>
      <c:valAx>
        <c:axId val="3106605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663471"/>
        <c:crosses val="autoZero"/>
        <c:crossBetween val="midCat"/>
      </c:valAx>
      <c:valAx>
        <c:axId val="310663471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Voltage</a:t>
                </a:r>
                <a:r>
                  <a:rPr lang="en-US" baseline="0"/>
                  <a:t> (V)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6605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B'!$B$1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B'!$A$2:$A$11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B'!$B$2:$B$11</c:f>
              <c:numCache>
                <c:formatCode>General</c:formatCode>
                <c:ptCount val="10"/>
                <c:pt idx="0">
                  <c:v>4.2190000000000003</c:v>
                </c:pt>
                <c:pt idx="1">
                  <c:v>4.1790000000000003</c:v>
                </c:pt>
                <c:pt idx="2">
                  <c:v>4.157</c:v>
                </c:pt>
                <c:pt idx="3">
                  <c:v>4.1269999999999998</c:v>
                </c:pt>
                <c:pt idx="4">
                  <c:v>4.0979999999999999</c:v>
                </c:pt>
                <c:pt idx="5">
                  <c:v>4.0789999999999997</c:v>
                </c:pt>
                <c:pt idx="6">
                  <c:v>3.919</c:v>
                </c:pt>
                <c:pt idx="7">
                  <c:v>0.73399999999999999</c:v>
                </c:pt>
                <c:pt idx="8">
                  <c:v>0.17</c:v>
                </c:pt>
                <c:pt idx="9">
                  <c:v>0.60799999999999998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63-494A-A006-2C0071BB9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048927"/>
        <c:axId val="42481631"/>
      </c:scatterChart>
      <c:valAx>
        <c:axId val="3470489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81631"/>
        <c:crosses val="autoZero"/>
        <c:crossBetween val="midCat"/>
      </c:valAx>
      <c:valAx>
        <c:axId val="42481631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70489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C'!$B$1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C'!$A$2:$A$11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C'!$B$2:$B$11</c:f>
              <c:numCache>
                <c:formatCode>General</c:formatCode>
                <c:ptCount val="10"/>
                <c:pt idx="0">
                  <c:v>4.2089999999999996</c:v>
                </c:pt>
                <c:pt idx="1">
                  <c:v>4.181</c:v>
                </c:pt>
                <c:pt idx="2">
                  <c:v>4.1609999999999996</c:v>
                </c:pt>
                <c:pt idx="3">
                  <c:v>4.1319999999999997</c:v>
                </c:pt>
                <c:pt idx="4">
                  <c:v>4.1040000000000001</c:v>
                </c:pt>
                <c:pt idx="5">
                  <c:v>4.0789999999999997</c:v>
                </c:pt>
                <c:pt idx="6">
                  <c:v>4.0170000000000003</c:v>
                </c:pt>
                <c:pt idx="7">
                  <c:v>0.56999999999999995</c:v>
                </c:pt>
                <c:pt idx="8">
                  <c:v>0.754</c:v>
                </c:pt>
                <c:pt idx="9">
                  <c:v>0.19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83-4E9E-B7E8-2589D5A60B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149391"/>
        <c:axId val="437146511"/>
      </c:scatterChart>
      <c:valAx>
        <c:axId val="4371493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146511"/>
        <c:crosses val="autoZero"/>
        <c:crossBetween val="midCat"/>
      </c:valAx>
      <c:valAx>
        <c:axId val="437146511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1493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D'!$B$1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D'!$A$2:$A$11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Combined!$E$2:$E$11</c:f>
              <c:numCache>
                <c:formatCode>General</c:formatCode>
                <c:ptCount val="10"/>
                <c:pt idx="0">
                  <c:v>4.234</c:v>
                </c:pt>
                <c:pt idx="1">
                  <c:v>4.2089999999999996</c:v>
                </c:pt>
                <c:pt idx="2">
                  <c:v>4.1760000000000002</c:v>
                </c:pt>
                <c:pt idx="3">
                  <c:v>4.1349999999999998</c:v>
                </c:pt>
                <c:pt idx="4">
                  <c:v>4.1020000000000003</c:v>
                </c:pt>
                <c:pt idx="5">
                  <c:v>4.0819999999999999</c:v>
                </c:pt>
                <c:pt idx="6">
                  <c:v>3.9620000000000002</c:v>
                </c:pt>
                <c:pt idx="7">
                  <c:v>0.71399999999999997</c:v>
                </c:pt>
                <c:pt idx="8">
                  <c:v>0.84199999999999997</c:v>
                </c:pt>
                <c:pt idx="9">
                  <c:v>0.56200000000000006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C5-421B-BA58-13C92C4F94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147471"/>
        <c:axId val="437147951"/>
      </c:scatterChart>
      <c:valAx>
        <c:axId val="4371474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147951"/>
        <c:crosses val="autoZero"/>
        <c:crossBetween val="midCat"/>
      </c:valAx>
      <c:valAx>
        <c:axId val="437147951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1474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E'!$B$1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E'!$A$2:$A$11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E'!$B$2:$B$11</c:f>
              <c:numCache>
                <c:formatCode>General</c:formatCode>
                <c:ptCount val="10"/>
                <c:pt idx="0">
                  <c:v>4.2229999999999999</c:v>
                </c:pt>
                <c:pt idx="1">
                  <c:v>4.1970000000000001</c:v>
                </c:pt>
                <c:pt idx="2">
                  <c:v>4.17</c:v>
                </c:pt>
                <c:pt idx="3">
                  <c:v>4.1319999999999997</c:v>
                </c:pt>
                <c:pt idx="4">
                  <c:v>4.1029999999999998</c:v>
                </c:pt>
                <c:pt idx="5">
                  <c:v>4.0819999999999999</c:v>
                </c:pt>
                <c:pt idx="6">
                  <c:v>4.0179999999999998</c:v>
                </c:pt>
                <c:pt idx="7">
                  <c:v>0.78600000000000003</c:v>
                </c:pt>
                <c:pt idx="8">
                  <c:v>0.42199999999999999</c:v>
                </c:pt>
                <c:pt idx="9">
                  <c:v>0.58899999999999997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9A-4AE2-B06F-43C0FEE91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2618959"/>
        <c:axId val="342619919"/>
      </c:scatterChart>
      <c:valAx>
        <c:axId val="3426189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2619919"/>
        <c:crosses val="autoZero"/>
        <c:crossBetween val="midCat"/>
      </c:valAx>
      <c:valAx>
        <c:axId val="342619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26189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0.5% NaCl LFP Batteries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Combined!$B$1</c:f>
              <c:strCache>
                <c:ptCount val="1"/>
                <c:pt idx="0">
                  <c:v>Battery 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Combined!$B$2:$B$11</c:f>
              <c:numCache>
                <c:formatCode>General</c:formatCode>
                <c:ptCount val="10"/>
                <c:pt idx="0">
                  <c:v>4.218</c:v>
                </c:pt>
                <c:pt idx="1">
                  <c:v>4.1879999999999997</c:v>
                </c:pt>
                <c:pt idx="2">
                  <c:v>4.1639999999999997</c:v>
                </c:pt>
                <c:pt idx="3">
                  <c:v>4.1349999999999998</c:v>
                </c:pt>
                <c:pt idx="4">
                  <c:v>4.1020000000000003</c:v>
                </c:pt>
                <c:pt idx="5">
                  <c:v>4.0830000000000002</c:v>
                </c:pt>
                <c:pt idx="6">
                  <c:v>3.9660000000000002</c:v>
                </c:pt>
                <c:pt idx="7">
                  <c:v>2.8559999999999999</c:v>
                </c:pt>
                <c:pt idx="8">
                  <c:v>0.65500000000000003</c:v>
                </c:pt>
                <c:pt idx="9">
                  <c:v>0.68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53-4129-AD71-C80C5ECBB998}"/>
            </c:ext>
          </c:extLst>
        </c:ser>
        <c:ser>
          <c:idx val="1"/>
          <c:order val="1"/>
          <c:tx>
            <c:strRef>
              <c:f>Combined!$C$1</c:f>
              <c:strCache>
                <c:ptCount val="1"/>
                <c:pt idx="0">
                  <c:v>Battery 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Combined!$C$2:$C$11</c:f>
              <c:numCache>
                <c:formatCode>General</c:formatCode>
                <c:ptCount val="10"/>
                <c:pt idx="0">
                  <c:v>4.2190000000000003</c:v>
                </c:pt>
                <c:pt idx="1">
                  <c:v>4.1790000000000003</c:v>
                </c:pt>
                <c:pt idx="2">
                  <c:v>4.157</c:v>
                </c:pt>
                <c:pt idx="3">
                  <c:v>4.1269999999999998</c:v>
                </c:pt>
                <c:pt idx="4">
                  <c:v>4.0979999999999999</c:v>
                </c:pt>
                <c:pt idx="5">
                  <c:v>4.0789999999999997</c:v>
                </c:pt>
                <c:pt idx="6">
                  <c:v>3.919</c:v>
                </c:pt>
                <c:pt idx="7">
                  <c:v>0.73399999999999999</c:v>
                </c:pt>
                <c:pt idx="8">
                  <c:v>0.17</c:v>
                </c:pt>
                <c:pt idx="9">
                  <c:v>0.60799999999999998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E53-4129-AD71-C80C5ECBB998}"/>
            </c:ext>
          </c:extLst>
        </c:ser>
        <c:ser>
          <c:idx val="2"/>
          <c:order val="2"/>
          <c:tx>
            <c:strRef>
              <c:f>Combined!$D$1</c:f>
              <c:strCache>
                <c:ptCount val="1"/>
                <c:pt idx="0">
                  <c:v>Battery 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Combined!$D$2:$D$11</c:f>
              <c:numCache>
                <c:formatCode>General</c:formatCode>
                <c:ptCount val="10"/>
                <c:pt idx="0">
                  <c:v>4.2089999999999996</c:v>
                </c:pt>
                <c:pt idx="1">
                  <c:v>4.181</c:v>
                </c:pt>
                <c:pt idx="2">
                  <c:v>4.1609999999999996</c:v>
                </c:pt>
                <c:pt idx="3">
                  <c:v>4.1319999999999997</c:v>
                </c:pt>
                <c:pt idx="4">
                  <c:v>4.1040000000000001</c:v>
                </c:pt>
                <c:pt idx="5">
                  <c:v>4.0789999999999997</c:v>
                </c:pt>
                <c:pt idx="6">
                  <c:v>4.0170000000000003</c:v>
                </c:pt>
                <c:pt idx="7">
                  <c:v>0.56999999999999995</c:v>
                </c:pt>
                <c:pt idx="8">
                  <c:v>0.754</c:v>
                </c:pt>
                <c:pt idx="9">
                  <c:v>0.19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E53-4129-AD71-C80C5ECBB998}"/>
            </c:ext>
          </c:extLst>
        </c:ser>
        <c:ser>
          <c:idx val="3"/>
          <c:order val="3"/>
          <c:tx>
            <c:strRef>
              <c:f>Combined!$E$1</c:f>
              <c:strCache>
                <c:ptCount val="1"/>
                <c:pt idx="0">
                  <c:v>Battery D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E53-4129-AD71-C80C5ECBB998}"/>
            </c:ext>
          </c:extLst>
        </c:ser>
        <c:ser>
          <c:idx val="4"/>
          <c:order val="4"/>
          <c:tx>
            <c:strRef>
              <c:f>Combined!$F$1</c:f>
              <c:strCache>
                <c:ptCount val="1"/>
                <c:pt idx="0">
                  <c:v>Battery 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Combined!$F$2:$F$11</c:f>
              <c:numCache>
                <c:formatCode>General</c:formatCode>
                <c:ptCount val="10"/>
                <c:pt idx="0">
                  <c:v>4.2229999999999999</c:v>
                </c:pt>
                <c:pt idx="1">
                  <c:v>4.1970000000000001</c:v>
                </c:pt>
                <c:pt idx="2">
                  <c:v>4.17</c:v>
                </c:pt>
                <c:pt idx="3">
                  <c:v>4.1319999999999997</c:v>
                </c:pt>
                <c:pt idx="4">
                  <c:v>4.1029999999999998</c:v>
                </c:pt>
                <c:pt idx="5">
                  <c:v>4.0819999999999999</c:v>
                </c:pt>
                <c:pt idx="6">
                  <c:v>4.0179999999999998</c:v>
                </c:pt>
                <c:pt idx="7">
                  <c:v>0.78600000000000003</c:v>
                </c:pt>
                <c:pt idx="8">
                  <c:v>0.42199999999999999</c:v>
                </c:pt>
                <c:pt idx="9">
                  <c:v>0.58899999999999997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E53-4129-AD71-C80C5ECBB9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130624"/>
        <c:axId val="28260496"/>
      </c:scatterChart>
      <c:valAx>
        <c:axId val="34613062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Hours of</a:t>
                </a:r>
                <a:r>
                  <a:rPr lang="en-US" baseline="0"/>
                  <a:t> Discharge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260496"/>
        <c:crosses val="autoZero"/>
        <c:crossBetween val="midCat"/>
      </c:valAx>
      <c:valAx>
        <c:axId val="28260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Voltage Remaining (V)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130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NMC Batteries in NaCl Solutions - 8 hours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Combined!$B$20</c:f>
              <c:strCache>
                <c:ptCount val="1"/>
                <c:pt idx="0">
                  <c:v>0.5% Average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Combined!$A$21:$A$30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Combined!$B$21:$B$30</c:f>
              <c:numCache>
                <c:formatCode>General</c:formatCode>
                <c:ptCount val="10"/>
                <c:pt idx="0">
                  <c:v>4.2206000000000001</c:v>
                </c:pt>
                <c:pt idx="1">
                  <c:v>4.1908000000000003</c:v>
                </c:pt>
                <c:pt idx="2">
                  <c:v>4.1656000000000004</c:v>
                </c:pt>
                <c:pt idx="3">
                  <c:v>4.1322000000000001</c:v>
                </c:pt>
                <c:pt idx="4">
                  <c:v>4.1017999999999999</c:v>
                </c:pt>
                <c:pt idx="5">
                  <c:v>4.0810000000000004</c:v>
                </c:pt>
                <c:pt idx="6">
                  <c:v>3.9764000000000004</c:v>
                </c:pt>
                <c:pt idx="7">
                  <c:v>1.1320000000000001</c:v>
                </c:pt>
                <c:pt idx="8">
                  <c:v>0.56860000000000011</c:v>
                </c:pt>
                <c:pt idx="9">
                  <c:v>0.52580000000000005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84-42FF-AD8B-924AE6323C69}"/>
            </c:ext>
          </c:extLst>
        </c:ser>
        <c:ser>
          <c:idx val="1"/>
          <c:order val="1"/>
          <c:tx>
            <c:strRef>
              <c:f>Combined!$C$20</c:f>
              <c:strCache>
                <c:ptCount val="1"/>
                <c:pt idx="0">
                  <c:v>1% Average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Combined!$A$21:$A$30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Combined!$C$21:$C$30</c:f>
              <c:numCache>
                <c:formatCode>General</c:formatCode>
                <c:ptCount val="10"/>
                <c:pt idx="0">
                  <c:v>4.2111999999999998</c:v>
                </c:pt>
                <c:pt idx="1">
                  <c:v>4.1652000000000005</c:v>
                </c:pt>
                <c:pt idx="2">
                  <c:v>4.1463999999999999</c:v>
                </c:pt>
                <c:pt idx="3">
                  <c:v>4.1021999999999998</c:v>
                </c:pt>
                <c:pt idx="4">
                  <c:v>4.0824000000000007</c:v>
                </c:pt>
                <c:pt idx="5">
                  <c:v>4.0706000000000007</c:v>
                </c:pt>
                <c:pt idx="6">
                  <c:v>3.2882000000000007</c:v>
                </c:pt>
                <c:pt idx="7">
                  <c:v>1.2886</c:v>
                </c:pt>
                <c:pt idx="8">
                  <c:v>0.50060000000000004</c:v>
                </c:pt>
                <c:pt idx="9">
                  <c:v>0.50460000000000005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B84-42FF-AD8B-924AE6323C69}"/>
            </c:ext>
          </c:extLst>
        </c:ser>
        <c:ser>
          <c:idx val="2"/>
          <c:order val="2"/>
          <c:tx>
            <c:strRef>
              <c:f>Combined!$D$20</c:f>
              <c:strCache>
                <c:ptCount val="1"/>
                <c:pt idx="0">
                  <c:v>5% Average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Combined!$A$21:$A$30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Combined!$D$21:$D$30</c:f>
              <c:numCache>
                <c:formatCode>General</c:formatCode>
                <c:ptCount val="10"/>
                <c:pt idx="0">
                  <c:v>4.2122000000000002</c:v>
                </c:pt>
                <c:pt idx="1">
                  <c:v>4.1440000000000001</c:v>
                </c:pt>
                <c:pt idx="2">
                  <c:v>4.1436000000000011</c:v>
                </c:pt>
                <c:pt idx="3">
                  <c:v>3.2583999999999995</c:v>
                </c:pt>
                <c:pt idx="4">
                  <c:v>0.83320000000000005</c:v>
                </c:pt>
                <c:pt idx="5">
                  <c:v>0.63319999999999999</c:v>
                </c:pt>
                <c:pt idx="6">
                  <c:v>0.47840000000000005</c:v>
                </c:pt>
                <c:pt idx="7">
                  <c:v>0.19319999999999998</c:v>
                </c:pt>
                <c:pt idx="8">
                  <c:v>5.5000000000000007E-2</c:v>
                </c:pt>
                <c:pt idx="9">
                  <c:v>0.1656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B84-42FF-AD8B-924AE6323C69}"/>
            </c:ext>
          </c:extLst>
        </c:ser>
        <c:ser>
          <c:idx val="3"/>
          <c:order val="3"/>
          <c:tx>
            <c:strRef>
              <c:f>Combined!$E$20</c:f>
              <c:strCache>
                <c:ptCount val="1"/>
                <c:pt idx="0">
                  <c:v>10% average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Combined!$A$21:$A$30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Combined!$E$21:$E$30</c:f>
              <c:numCache>
                <c:formatCode>General</c:formatCode>
                <c:ptCount val="10"/>
                <c:pt idx="0">
                  <c:v>4.2027999999999999</c:v>
                </c:pt>
                <c:pt idx="1">
                  <c:v>4.0772000000000004</c:v>
                </c:pt>
                <c:pt idx="2">
                  <c:v>4.0362</c:v>
                </c:pt>
                <c:pt idx="3">
                  <c:v>0.83439999999999992</c:v>
                </c:pt>
                <c:pt idx="4">
                  <c:v>0.6853999999999999</c:v>
                </c:pt>
                <c:pt idx="5">
                  <c:v>0.60799999999999998</c:v>
                </c:pt>
                <c:pt idx="6">
                  <c:v>0.42940000000000006</c:v>
                </c:pt>
                <c:pt idx="7">
                  <c:v>0.10539999999999998</c:v>
                </c:pt>
                <c:pt idx="8">
                  <c:v>4.8599999999999997E-2</c:v>
                </c:pt>
                <c:pt idx="9">
                  <c:v>0.17580000000000001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B84-42FF-AD8B-924AE6323C69}"/>
            </c:ext>
          </c:extLst>
        </c:ser>
        <c:ser>
          <c:idx val="4"/>
          <c:order val="4"/>
          <c:tx>
            <c:strRef>
              <c:f>Combined!$F$20</c:f>
              <c:strCache>
                <c:ptCount val="1"/>
                <c:pt idx="0">
                  <c:v>15% average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Combined!$A$21:$A$30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Combined!$F$21:$F$30</c:f>
              <c:numCache>
                <c:formatCode>General</c:formatCode>
                <c:ptCount val="10"/>
                <c:pt idx="0">
                  <c:v>4.2054</c:v>
                </c:pt>
                <c:pt idx="1">
                  <c:v>4.0583999999999998</c:v>
                </c:pt>
                <c:pt idx="2">
                  <c:v>2.7548000000000004</c:v>
                </c:pt>
                <c:pt idx="3">
                  <c:v>0.76300000000000001</c:v>
                </c:pt>
                <c:pt idx="4">
                  <c:v>0.64479999999999993</c:v>
                </c:pt>
                <c:pt idx="5">
                  <c:v>0.39780000000000004</c:v>
                </c:pt>
                <c:pt idx="6">
                  <c:v>0.19059999999999999</c:v>
                </c:pt>
                <c:pt idx="7">
                  <c:v>8.9200000000000002E-2</c:v>
                </c:pt>
                <c:pt idx="8">
                  <c:v>6.4200000000000007E-2</c:v>
                </c:pt>
                <c:pt idx="9">
                  <c:v>7.2599999999999998E-2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B84-42FF-AD8B-924AE6323C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167680"/>
        <c:axId val="467168160"/>
      </c:scatterChart>
      <c:valAx>
        <c:axId val="467167680"/>
        <c:scaling>
          <c:orientation val="minMax"/>
          <c:max val="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in Solution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168160"/>
        <c:crosses val="autoZero"/>
        <c:crossBetween val="midCat"/>
      </c:valAx>
      <c:valAx>
        <c:axId val="467168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Measured Voltage (V)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1676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NaCl NMC Temperature vs Time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Combined!$B$33</c:f>
              <c:strCache>
                <c:ptCount val="1"/>
                <c:pt idx="0">
                  <c:v>0.5% temp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Combined!$A$34:$A$43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Combined!$B$34:$B$43</c:f>
              <c:numCache>
                <c:formatCode>General</c:formatCode>
                <c:ptCount val="10"/>
                <c:pt idx="0">
                  <c:v>23.6</c:v>
                </c:pt>
                <c:pt idx="1">
                  <c:v>24.2</c:v>
                </c:pt>
                <c:pt idx="2">
                  <c:v>24.8</c:v>
                </c:pt>
                <c:pt idx="3">
                  <c:v>26.1</c:v>
                </c:pt>
                <c:pt idx="4">
                  <c:v>27.8</c:v>
                </c:pt>
                <c:pt idx="5">
                  <c:v>29.1</c:v>
                </c:pt>
                <c:pt idx="6">
                  <c:v>24.6</c:v>
                </c:pt>
                <c:pt idx="7">
                  <c:v>24.3</c:v>
                </c:pt>
                <c:pt idx="8">
                  <c:v>22.2</c:v>
                </c:pt>
                <c:pt idx="9">
                  <c:v>22.1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C0-40F8-A5F4-0A87EFEEC32F}"/>
            </c:ext>
          </c:extLst>
        </c:ser>
        <c:ser>
          <c:idx val="1"/>
          <c:order val="1"/>
          <c:tx>
            <c:strRef>
              <c:f>Combined!$C$33</c:f>
              <c:strCache>
                <c:ptCount val="1"/>
                <c:pt idx="0">
                  <c:v>1% temp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Combined!$A$34:$A$43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Combined!$C$34:$C$43</c:f>
              <c:numCache>
                <c:formatCode>General</c:formatCode>
                <c:ptCount val="10"/>
                <c:pt idx="0">
                  <c:v>23.7</c:v>
                </c:pt>
                <c:pt idx="1">
                  <c:v>24.5</c:v>
                </c:pt>
                <c:pt idx="2">
                  <c:v>25.5</c:v>
                </c:pt>
                <c:pt idx="3">
                  <c:v>27.1</c:v>
                </c:pt>
                <c:pt idx="4">
                  <c:v>29.1</c:v>
                </c:pt>
                <c:pt idx="5">
                  <c:v>29.6</c:v>
                </c:pt>
                <c:pt idx="6">
                  <c:v>25.5</c:v>
                </c:pt>
                <c:pt idx="7">
                  <c:v>24.2</c:v>
                </c:pt>
                <c:pt idx="8">
                  <c:v>22.4</c:v>
                </c:pt>
                <c:pt idx="9">
                  <c:v>21.9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1C0-40F8-A5F4-0A87EFEEC32F}"/>
            </c:ext>
          </c:extLst>
        </c:ser>
        <c:ser>
          <c:idx val="2"/>
          <c:order val="2"/>
          <c:tx>
            <c:strRef>
              <c:f>Combined!$D$33</c:f>
              <c:strCache>
                <c:ptCount val="1"/>
                <c:pt idx="0">
                  <c:v>5% temp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Combined!$A$34:$A$43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Combined!$D$34:$D$43</c:f>
              <c:numCache>
                <c:formatCode>General</c:formatCode>
                <c:ptCount val="10"/>
                <c:pt idx="0">
                  <c:v>23.2</c:v>
                </c:pt>
                <c:pt idx="1">
                  <c:v>25.4</c:v>
                </c:pt>
                <c:pt idx="2">
                  <c:v>28.3</c:v>
                </c:pt>
                <c:pt idx="4">
                  <c:v>33</c:v>
                </c:pt>
                <c:pt idx="5">
                  <c:v>30.6</c:v>
                </c:pt>
                <c:pt idx="6">
                  <c:v>25.8</c:v>
                </c:pt>
                <c:pt idx="7">
                  <c:v>23.8</c:v>
                </c:pt>
                <c:pt idx="8">
                  <c:v>22</c:v>
                </c:pt>
                <c:pt idx="9">
                  <c:v>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1C0-40F8-A5F4-0A87EFEEC32F}"/>
            </c:ext>
          </c:extLst>
        </c:ser>
        <c:ser>
          <c:idx val="3"/>
          <c:order val="3"/>
          <c:tx>
            <c:strRef>
              <c:f>Combined!$E$33</c:f>
              <c:strCache>
                <c:ptCount val="1"/>
                <c:pt idx="0">
                  <c:v>10% temp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Combined!$A$34:$A$43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Combined!$E$34:$E$43</c:f>
              <c:numCache>
                <c:formatCode>General</c:formatCode>
                <c:ptCount val="10"/>
                <c:pt idx="0">
                  <c:v>22</c:v>
                </c:pt>
                <c:pt idx="1">
                  <c:v>26.6</c:v>
                </c:pt>
                <c:pt idx="2">
                  <c:v>33.1</c:v>
                </c:pt>
                <c:pt idx="3">
                  <c:v>33.299999999999997</c:v>
                </c:pt>
                <c:pt idx="4">
                  <c:v>32.5</c:v>
                </c:pt>
                <c:pt idx="5">
                  <c:v>32.799999999999997</c:v>
                </c:pt>
                <c:pt idx="6">
                  <c:v>26.6</c:v>
                </c:pt>
                <c:pt idx="7">
                  <c:v>24</c:v>
                </c:pt>
                <c:pt idx="8">
                  <c:v>22.2</c:v>
                </c:pt>
                <c:pt idx="9">
                  <c:v>22.1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1C0-40F8-A5F4-0A87EFEEC32F}"/>
            </c:ext>
          </c:extLst>
        </c:ser>
        <c:ser>
          <c:idx val="4"/>
          <c:order val="4"/>
          <c:tx>
            <c:strRef>
              <c:f>Combined!$F$33</c:f>
              <c:strCache>
                <c:ptCount val="1"/>
                <c:pt idx="0">
                  <c:v>15% temp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Combined!$A$34:$A$43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Combined!$F$34:$F$43</c:f>
              <c:numCache>
                <c:formatCode>General</c:formatCode>
                <c:ptCount val="10"/>
                <c:pt idx="0">
                  <c:v>23</c:v>
                </c:pt>
                <c:pt idx="1">
                  <c:v>28.6</c:v>
                </c:pt>
                <c:pt idx="2">
                  <c:v>33.700000000000003</c:v>
                </c:pt>
                <c:pt idx="3">
                  <c:v>33.799999999999997</c:v>
                </c:pt>
                <c:pt idx="4">
                  <c:v>32.700000000000003</c:v>
                </c:pt>
                <c:pt idx="5">
                  <c:v>32.9</c:v>
                </c:pt>
                <c:pt idx="6">
                  <c:v>26.4</c:v>
                </c:pt>
                <c:pt idx="7">
                  <c:v>24.1</c:v>
                </c:pt>
                <c:pt idx="8">
                  <c:v>22.4</c:v>
                </c:pt>
                <c:pt idx="9">
                  <c:v>22.2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1C0-40F8-A5F4-0A87EFEEC3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3830288"/>
        <c:axId val="1063832688"/>
      </c:scatterChart>
      <c:valAx>
        <c:axId val="1063830288"/>
        <c:scaling>
          <c:orientation val="minMax"/>
          <c:max val="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in Solution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3832688"/>
        <c:crosses val="autoZero"/>
        <c:crossBetween val="midCat"/>
      </c:valAx>
      <c:valAx>
        <c:axId val="1063832688"/>
        <c:scaling>
          <c:orientation val="minMax"/>
          <c:max val="36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of Solution (°C)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38302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180975</xdr:colOff>
      <xdr:row>15</xdr:row>
      <xdr:rowOff>14287</xdr:rowOff>
    </xdr:from>
    <xdr:to>
      <xdr:col>11</xdr:col>
      <xdr:colOff>381000</xdr:colOff>
      <xdr:row>29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091898-DEE7-D368-8757-EC85B02A49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10</xdr:row>
      <xdr:rowOff>52387</xdr:rowOff>
    </xdr:from>
    <xdr:to>
      <xdr:col>12</xdr:col>
      <xdr:colOff>57150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4ADD6F7-19B4-781D-A96E-CF871E6017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10</xdr:row>
      <xdr:rowOff>52387</xdr:rowOff>
    </xdr:from>
    <xdr:to>
      <xdr:col>13</xdr:col>
      <xdr:colOff>228600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54812B0-A54D-A0CF-F6D6-A9C5259FF1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10</xdr:row>
      <xdr:rowOff>52387</xdr:rowOff>
    </xdr:from>
    <xdr:to>
      <xdr:col>13</xdr:col>
      <xdr:colOff>228600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9670C28-DE8D-6E8B-7CE5-F354DA8097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6350</xdr:colOff>
      <xdr:row>2</xdr:row>
      <xdr:rowOff>144462</xdr:rowOff>
    </xdr:from>
    <xdr:to>
      <xdr:col>14</xdr:col>
      <xdr:colOff>311150</xdr:colOff>
      <xdr:row>17</xdr:row>
      <xdr:rowOff>36512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7C86FD7-1C46-1210-E391-71FAF11D0F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104775</xdr:colOff>
      <xdr:row>3</xdr:row>
      <xdr:rowOff>6350</xdr:rowOff>
    </xdr:from>
    <xdr:to>
      <xdr:col>15</xdr:col>
      <xdr:colOff>409575</xdr:colOff>
      <xdr:row>17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6ED824B-9388-DF71-992B-B638BF02AF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438150</xdr:colOff>
      <xdr:row>18</xdr:row>
      <xdr:rowOff>109537</xdr:rowOff>
    </xdr:from>
    <xdr:to>
      <xdr:col>18</xdr:col>
      <xdr:colOff>133350</xdr:colOff>
      <xdr:row>32</xdr:row>
      <xdr:rowOff>185737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CCB38B3-F3DF-2DD2-9D85-BEB3DE761D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209550</xdr:colOff>
      <xdr:row>34</xdr:row>
      <xdr:rowOff>42862</xdr:rowOff>
    </xdr:from>
    <xdr:to>
      <xdr:col>15</xdr:col>
      <xdr:colOff>514350</xdr:colOff>
      <xdr:row>48</xdr:row>
      <xdr:rowOff>119062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66DB3A6-1876-3A26-7E91-884073BCD5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AC1A7-1194-46F8-B7C8-B12E153A95E8}">
  <dimension ref="A1:I20"/>
  <sheetViews>
    <sheetView workbookViewId="0">
      <selection activeCell="C2" sqref="C2"/>
    </sheetView>
  </sheetViews>
  <sheetFormatPr defaultRowHeight="15" x14ac:dyDescent="0.25"/>
  <cols>
    <col min="1" max="1" width="15.85546875" customWidth="1"/>
    <col min="2" max="2" width="18.28515625" customWidth="1"/>
    <col min="3" max="3" width="12.5703125" bestFit="1" customWidth="1"/>
    <col min="8" max="8" width="10.7109375" customWidth="1"/>
  </cols>
  <sheetData>
    <row r="1" spans="1:9" x14ac:dyDescent="0.25">
      <c r="A1" t="s">
        <v>1</v>
      </c>
      <c r="B1" t="s">
        <v>0</v>
      </c>
      <c r="C1" t="s">
        <v>3</v>
      </c>
    </row>
    <row r="2" spans="1:9" x14ac:dyDescent="0.25">
      <c r="A2">
        <v>0</v>
      </c>
      <c r="B2">
        <v>4.218</v>
      </c>
      <c r="C2">
        <v>23.6</v>
      </c>
    </row>
    <row r="3" spans="1:9" x14ac:dyDescent="0.25">
      <c r="A3">
        <v>0.5</v>
      </c>
      <c r="B3">
        <v>4.1879999999999997</v>
      </c>
      <c r="C3">
        <v>24.2</v>
      </c>
    </row>
    <row r="4" spans="1:9" x14ac:dyDescent="0.25">
      <c r="A4">
        <v>1</v>
      </c>
      <c r="B4">
        <v>4.1639999999999997</v>
      </c>
      <c r="C4">
        <v>24.8</v>
      </c>
    </row>
    <row r="5" spans="1:9" x14ac:dyDescent="0.25">
      <c r="A5">
        <v>2</v>
      </c>
      <c r="B5">
        <v>4.1349999999999998</v>
      </c>
      <c r="C5">
        <v>26.1</v>
      </c>
    </row>
    <row r="6" spans="1:9" x14ac:dyDescent="0.25">
      <c r="A6">
        <v>4</v>
      </c>
      <c r="B6">
        <v>4.1020000000000003</v>
      </c>
      <c r="C6">
        <v>27.8</v>
      </c>
    </row>
    <row r="7" spans="1:9" x14ac:dyDescent="0.25">
      <c r="A7">
        <v>8</v>
      </c>
      <c r="B7">
        <v>4.0830000000000002</v>
      </c>
      <c r="C7">
        <v>29.1</v>
      </c>
    </row>
    <row r="8" spans="1:9" x14ac:dyDescent="0.25">
      <c r="A8">
        <v>24</v>
      </c>
      <c r="B8">
        <v>3.9660000000000002</v>
      </c>
      <c r="C8">
        <v>24.6</v>
      </c>
    </row>
    <row r="9" spans="1:9" x14ac:dyDescent="0.25">
      <c r="A9">
        <v>48</v>
      </c>
      <c r="B9">
        <v>2.8559999999999999</v>
      </c>
      <c r="C9">
        <v>24.3</v>
      </c>
    </row>
    <row r="10" spans="1:9" x14ac:dyDescent="0.25">
      <c r="A10">
        <v>72</v>
      </c>
      <c r="B10">
        <v>0.65500000000000003</v>
      </c>
      <c r="C10">
        <v>22.2</v>
      </c>
    </row>
    <row r="11" spans="1:9" x14ac:dyDescent="0.25">
      <c r="A11">
        <v>96</v>
      </c>
      <c r="B11">
        <v>0.68</v>
      </c>
      <c r="C11">
        <v>22.1</v>
      </c>
      <c r="H11" t="s">
        <v>15</v>
      </c>
      <c r="I11" t="s">
        <v>16</v>
      </c>
    </row>
    <row r="12" spans="1:9" x14ac:dyDescent="0.25">
      <c r="A12" t="s">
        <v>2</v>
      </c>
      <c r="H12" t="s">
        <v>12</v>
      </c>
      <c r="I12" t="s">
        <v>13</v>
      </c>
    </row>
    <row r="13" spans="1:9" x14ac:dyDescent="0.25">
      <c r="H13" t="s">
        <v>14</v>
      </c>
      <c r="I13" t="s">
        <v>17</v>
      </c>
    </row>
    <row r="14" spans="1:9" x14ac:dyDescent="0.25">
      <c r="A14" t="s">
        <v>4</v>
      </c>
      <c r="B14" t="s">
        <v>5</v>
      </c>
    </row>
    <row r="16" spans="1:9" x14ac:dyDescent="0.25">
      <c r="A16" t="s">
        <v>6</v>
      </c>
      <c r="B16" t="s">
        <v>7</v>
      </c>
    </row>
    <row r="18" spans="1:2" x14ac:dyDescent="0.25">
      <c r="A18" t="s">
        <v>8</v>
      </c>
      <c r="B18" t="s">
        <v>9</v>
      </c>
    </row>
    <row r="20" spans="1:2" x14ac:dyDescent="0.25">
      <c r="A20" t="s">
        <v>10</v>
      </c>
      <c r="B20" t="s">
        <v>11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0EC7E-7217-4EC6-B712-EE1787EB4464}">
  <dimension ref="A1:C11"/>
  <sheetViews>
    <sheetView workbookViewId="0">
      <selection activeCell="B2" sqref="B2:B11"/>
    </sheetView>
  </sheetViews>
  <sheetFormatPr defaultRowHeight="15" x14ac:dyDescent="0.25"/>
  <cols>
    <col min="1" max="1" width="12.5703125" customWidth="1"/>
    <col min="2" max="2" width="12" customWidth="1"/>
    <col min="3" max="3" width="14.5703125" customWidth="1"/>
  </cols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4.2190000000000003</v>
      </c>
    </row>
    <row r="3" spans="1:3" x14ac:dyDescent="0.25">
      <c r="A3">
        <v>0.5</v>
      </c>
      <c r="B3">
        <v>4.1790000000000003</v>
      </c>
    </row>
    <row r="4" spans="1:3" x14ac:dyDescent="0.25">
      <c r="A4">
        <v>1</v>
      </c>
      <c r="B4">
        <v>4.157</v>
      </c>
    </row>
    <row r="5" spans="1:3" x14ac:dyDescent="0.25">
      <c r="A5">
        <v>2</v>
      </c>
      <c r="B5">
        <v>4.1269999999999998</v>
      </c>
    </row>
    <row r="6" spans="1:3" x14ac:dyDescent="0.25">
      <c r="A6">
        <v>4</v>
      </c>
      <c r="B6">
        <v>4.0979999999999999</v>
      </c>
    </row>
    <row r="7" spans="1:3" x14ac:dyDescent="0.25">
      <c r="A7">
        <v>8</v>
      </c>
      <c r="B7">
        <v>4.0789999999999997</v>
      </c>
    </row>
    <row r="8" spans="1:3" x14ac:dyDescent="0.25">
      <c r="A8">
        <v>24</v>
      </c>
      <c r="B8">
        <v>3.919</v>
      </c>
    </row>
    <row r="9" spans="1:3" x14ac:dyDescent="0.25">
      <c r="A9">
        <v>48</v>
      </c>
      <c r="B9">
        <v>0.73399999999999999</v>
      </c>
    </row>
    <row r="10" spans="1:3" x14ac:dyDescent="0.25">
      <c r="A10">
        <v>72</v>
      </c>
      <c r="B10">
        <v>0.17</v>
      </c>
    </row>
    <row r="11" spans="1:3" x14ac:dyDescent="0.25">
      <c r="A11">
        <v>96</v>
      </c>
      <c r="B11">
        <v>0.60799999999999998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179F0-D28A-4596-8BB1-FD60535032B8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4.2089999999999996</v>
      </c>
    </row>
    <row r="3" spans="1:3" x14ac:dyDescent="0.25">
      <c r="A3">
        <v>0.5</v>
      </c>
      <c r="B3">
        <v>4.181</v>
      </c>
    </row>
    <row r="4" spans="1:3" x14ac:dyDescent="0.25">
      <c r="A4">
        <v>1</v>
      </c>
      <c r="B4">
        <v>4.1609999999999996</v>
      </c>
    </row>
    <row r="5" spans="1:3" x14ac:dyDescent="0.25">
      <c r="A5">
        <v>2</v>
      </c>
      <c r="B5">
        <v>4.1319999999999997</v>
      </c>
    </row>
    <row r="6" spans="1:3" x14ac:dyDescent="0.25">
      <c r="A6">
        <v>4</v>
      </c>
      <c r="B6">
        <v>4.1040000000000001</v>
      </c>
    </row>
    <row r="7" spans="1:3" x14ac:dyDescent="0.25">
      <c r="A7">
        <v>8</v>
      </c>
      <c r="B7">
        <v>4.0789999999999997</v>
      </c>
    </row>
    <row r="8" spans="1:3" x14ac:dyDescent="0.25">
      <c r="A8">
        <v>24</v>
      </c>
      <c r="B8">
        <v>4.0170000000000003</v>
      </c>
    </row>
    <row r="9" spans="1:3" x14ac:dyDescent="0.25">
      <c r="A9">
        <v>48</v>
      </c>
      <c r="B9">
        <v>0.56999999999999995</v>
      </c>
    </row>
    <row r="10" spans="1:3" x14ac:dyDescent="0.25">
      <c r="A10">
        <v>72</v>
      </c>
      <c r="B10">
        <v>0.754</v>
      </c>
    </row>
    <row r="11" spans="1:3" x14ac:dyDescent="0.25">
      <c r="A11">
        <v>96</v>
      </c>
      <c r="B11">
        <v>0.19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779AA-29B5-4A06-9A27-D7EB04B0C75D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</row>
    <row r="3" spans="1:3" x14ac:dyDescent="0.25">
      <c r="A3">
        <v>0.5</v>
      </c>
    </row>
    <row r="4" spans="1:3" x14ac:dyDescent="0.25">
      <c r="A4">
        <v>1</v>
      </c>
    </row>
    <row r="5" spans="1:3" x14ac:dyDescent="0.25">
      <c r="A5">
        <v>2</v>
      </c>
    </row>
    <row r="6" spans="1:3" x14ac:dyDescent="0.25">
      <c r="A6">
        <v>4</v>
      </c>
    </row>
    <row r="7" spans="1:3" x14ac:dyDescent="0.25">
      <c r="A7">
        <v>8</v>
      </c>
    </row>
    <row r="8" spans="1:3" x14ac:dyDescent="0.25">
      <c r="A8">
        <v>24</v>
      </c>
    </row>
    <row r="9" spans="1:3" x14ac:dyDescent="0.25">
      <c r="A9">
        <v>48</v>
      </c>
    </row>
    <row r="10" spans="1:3" x14ac:dyDescent="0.25">
      <c r="A10">
        <v>72</v>
      </c>
    </row>
    <row r="11" spans="1:3" x14ac:dyDescent="0.25">
      <c r="A11">
        <v>96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DCF19-635C-4C2B-A8C4-AEEB7E9FED19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4.2229999999999999</v>
      </c>
    </row>
    <row r="3" spans="1:3" x14ac:dyDescent="0.25">
      <c r="A3">
        <v>0.5</v>
      </c>
      <c r="B3">
        <v>4.1970000000000001</v>
      </c>
    </row>
    <row r="4" spans="1:3" x14ac:dyDescent="0.25">
      <c r="A4">
        <v>1</v>
      </c>
      <c r="B4">
        <v>4.17</v>
      </c>
    </row>
    <row r="5" spans="1:3" x14ac:dyDescent="0.25">
      <c r="A5">
        <v>2</v>
      </c>
      <c r="B5">
        <v>4.1319999999999997</v>
      </c>
    </row>
    <row r="6" spans="1:3" x14ac:dyDescent="0.25">
      <c r="A6">
        <v>4</v>
      </c>
      <c r="B6">
        <v>4.1029999999999998</v>
      </c>
    </row>
    <row r="7" spans="1:3" x14ac:dyDescent="0.25">
      <c r="A7">
        <v>8</v>
      </c>
      <c r="B7">
        <v>4.0819999999999999</v>
      </c>
    </row>
    <row r="8" spans="1:3" x14ac:dyDescent="0.25">
      <c r="A8">
        <v>24</v>
      </c>
      <c r="B8">
        <v>4.0179999999999998</v>
      </c>
    </row>
    <row r="9" spans="1:3" x14ac:dyDescent="0.25">
      <c r="A9">
        <v>48</v>
      </c>
      <c r="B9">
        <v>0.78600000000000003</v>
      </c>
    </row>
    <row r="10" spans="1:3" x14ac:dyDescent="0.25">
      <c r="A10">
        <v>72</v>
      </c>
      <c r="B10">
        <v>0.42199999999999999</v>
      </c>
    </row>
    <row r="11" spans="1:3" x14ac:dyDescent="0.25">
      <c r="A11">
        <v>96</v>
      </c>
      <c r="B11">
        <v>0.58899999999999997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BB746-BC35-468D-939D-606C37858753}">
  <dimension ref="A1:G43"/>
  <sheetViews>
    <sheetView tabSelected="1" topLeftCell="A16" workbookViewId="0">
      <selection activeCell="T35" sqref="T35"/>
    </sheetView>
  </sheetViews>
  <sheetFormatPr defaultRowHeight="15" x14ac:dyDescent="0.25"/>
  <cols>
    <col min="2" max="2" width="12.85546875" bestFit="1" customWidth="1"/>
    <col min="3" max="4" width="11.28515625" bestFit="1" customWidth="1"/>
    <col min="5" max="6" width="12" bestFit="1" customWidth="1"/>
  </cols>
  <sheetData>
    <row r="1" spans="1:7" x14ac:dyDescent="0.25">
      <c r="A1" t="s">
        <v>1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</row>
    <row r="2" spans="1:7" x14ac:dyDescent="0.25">
      <c r="A2">
        <v>0</v>
      </c>
      <c r="B2">
        <v>4.218</v>
      </c>
      <c r="C2">
        <v>4.2190000000000003</v>
      </c>
      <c r="D2">
        <v>4.2089999999999996</v>
      </c>
      <c r="E2">
        <v>4.234</v>
      </c>
      <c r="F2">
        <v>4.2229999999999999</v>
      </c>
      <c r="G2">
        <f>AVERAGE(B2:F2)</f>
        <v>4.2206000000000001</v>
      </c>
    </row>
    <row r="3" spans="1:7" x14ac:dyDescent="0.25">
      <c r="A3">
        <v>0.5</v>
      </c>
      <c r="B3">
        <v>4.1879999999999997</v>
      </c>
      <c r="C3">
        <v>4.1790000000000003</v>
      </c>
      <c r="D3">
        <v>4.181</v>
      </c>
      <c r="E3">
        <v>4.2089999999999996</v>
      </c>
      <c r="F3">
        <v>4.1970000000000001</v>
      </c>
      <c r="G3">
        <f t="shared" ref="G3:G11" si="0">AVERAGE(B3:F3)</f>
        <v>4.1908000000000003</v>
      </c>
    </row>
    <row r="4" spans="1:7" x14ac:dyDescent="0.25">
      <c r="A4">
        <v>1</v>
      </c>
      <c r="B4">
        <v>4.1639999999999997</v>
      </c>
      <c r="C4">
        <v>4.157</v>
      </c>
      <c r="D4">
        <v>4.1609999999999996</v>
      </c>
      <c r="E4">
        <v>4.1760000000000002</v>
      </c>
      <c r="F4">
        <v>4.17</v>
      </c>
      <c r="G4">
        <f t="shared" si="0"/>
        <v>4.1656000000000004</v>
      </c>
    </row>
    <row r="5" spans="1:7" x14ac:dyDescent="0.25">
      <c r="A5">
        <v>2</v>
      </c>
      <c r="B5">
        <v>4.1349999999999998</v>
      </c>
      <c r="C5">
        <v>4.1269999999999998</v>
      </c>
      <c r="D5">
        <v>4.1319999999999997</v>
      </c>
      <c r="E5">
        <v>4.1349999999999998</v>
      </c>
      <c r="F5">
        <v>4.1319999999999997</v>
      </c>
      <c r="G5">
        <f t="shared" si="0"/>
        <v>4.1322000000000001</v>
      </c>
    </row>
    <row r="6" spans="1:7" x14ac:dyDescent="0.25">
      <c r="A6">
        <v>4</v>
      </c>
      <c r="B6">
        <v>4.1020000000000003</v>
      </c>
      <c r="C6">
        <v>4.0979999999999999</v>
      </c>
      <c r="D6">
        <v>4.1040000000000001</v>
      </c>
      <c r="E6">
        <v>4.1020000000000003</v>
      </c>
      <c r="F6">
        <v>4.1029999999999998</v>
      </c>
      <c r="G6">
        <f t="shared" si="0"/>
        <v>4.1017999999999999</v>
      </c>
    </row>
    <row r="7" spans="1:7" x14ac:dyDescent="0.25">
      <c r="A7">
        <v>8</v>
      </c>
      <c r="B7">
        <v>4.0830000000000002</v>
      </c>
      <c r="C7">
        <v>4.0789999999999997</v>
      </c>
      <c r="D7">
        <v>4.0789999999999997</v>
      </c>
      <c r="E7">
        <v>4.0819999999999999</v>
      </c>
      <c r="F7">
        <v>4.0819999999999999</v>
      </c>
      <c r="G7">
        <f t="shared" si="0"/>
        <v>4.0810000000000004</v>
      </c>
    </row>
    <row r="8" spans="1:7" x14ac:dyDescent="0.25">
      <c r="A8">
        <v>24</v>
      </c>
      <c r="B8">
        <v>3.9660000000000002</v>
      </c>
      <c r="C8">
        <v>3.919</v>
      </c>
      <c r="D8">
        <v>4.0170000000000003</v>
      </c>
      <c r="E8">
        <v>3.9620000000000002</v>
      </c>
      <c r="F8">
        <v>4.0179999999999998</v>
      </c>
      <c r="G8">
        <f t="shared" si="0"/>
        <v>3.9764000000000004</v>
      </c>
    </row>
    <row r="9" spans="1:7" x14ac:dyDescent="0.25">
      <c r="A9">
        <v>48</v>
      </c>
      <c r="B9">
        <v>2.8559999999999999</v>
      </c>
      <c r="C9">
        <v>0.73399999999999999</v>
      </c>
      <c r="D9">
        <v>0.56999999999999995</v>
      </c>
      <c r="E9">
        <v>0.71399999999999997</v>
      </c>
      <c r="F9">
        <v>0.78600000000000003</v>
      </c>
      <c r="G9">
        <f t="shared" si="0"/>
        <v>1.1320000000000001</v>
      </c>
    </row>
    <row r="10" spans="1:7" x14ac:dyDescent="0.25">
      <c r="A10">
        <v>72</v>
      </c>
      <c r="B10">
        <v>0.65500000000000003</v>
      </c>
      <c r="C10">
        <v>0.17</v>
      </c>
      <c r="D10">
        <v>0.754</v>
      </c>
      <c r="E10">
        <v>0.84199999999999997</v>
      </c>
      <c r="F10">
        <v>0.42199999999999999</v>
      </c>
      <c r="G10">
        <f t="shared" si="0"/>
        <v>0.56860000000000011</v>
      </c>
    </row>
    <row r="11" spans="1:7" x14ac:dyDescent="0.25">
      <c r="A11">
        <v>96</v>
      </c>
      <c r="B11">
        <v>0.68</v>
      </c>
      <c r="C11">
        <v>0.60799999999999998</v>
      </c>
      <c r="D11">
        <v>0.19</v>
      </c>
      <c r="E11">
        <v>0.56200000000000006</v>
      </c>
      <c r="F11">
        <v>0.58899999999999997</v>
      </c>
      <c r="G11">
        <f t="shared" si="0"/>
        <v>0.52580000000000005</v>
      </c>
    </row>
    <row r="20" spans="1:6" x14ac:dyDescent="0.25">
      <c r="A20" t="s">
        <v>1</v>
      </c>
      <c r="B20" t="s">
        <v>23</v>
      </c>
      <c r="C20" s="1" t="s">
        <v>24</v>
      </c>
      <c r="D20" t="s">
        <v>25</v>
      </c>
      <c r="E20" t="s">
        <v>26</v>
      </c>
      <c r="F20" t="s">
        <v>27</v>
      </c>
    </row>
    <row r="21" spans="1:6" x14ac:dyDescent="0.25">
      <c r="A21">
        <v>0</v>
      </c>
      <c r="B21">
        <v>4.2206000000000001</v>
      </c>
      <c r="C21" s="1">
        <v>4.2111999999999998</v>
      </c>
      <c r="D21" s="1">
        <v>4.2122000000000002</v>
      </c>
      <c r="E21" s="1">
        <v>4.2027999999999999</v>
      </c>
      <c r="F21" s="1">
        <v>4.2054</v>
      </c>
    </row>
    <row r="22" spans="1:6" x14ac:dyDescent="0.25">
      <c r="A22">
        <v>0.5</v>
      </c>
      <c r="B22">
        <v>4.1908000000000003</v>
      </c>
      <c r="C22" s="1">
        <v>4.1652000000000005</v>
      </c>
      <c r="D22" s="1">
        <v>4.1440000000000001</v>
      </c>
      <c r="E22" s="1">
        <v>4.0772000000000004</v>
      </c>
      <c r="F22" s="1">
        <v>4.0583999999999998</v>
      </c>
    </row>
    <row r="23" spans="1:6" x14ac:dyDescent="0.25">
      <c r="A23">
        <v>1</v>
      </c>
      <c r="B23">
        <v>4.1656000000000004</v>
      </c>
      <c r="C23" s="1">
        <v>4.1463999999999999</v>
      </c>
      <c r="D23" s="1">
        <v>4.1436000000000011</v>
      </c>
      <c r="E23" s="1">
        <v>4.0362</v>
      </c>
      <c r="F23" s="1">
        <v>2.7548000000000004</v>
      </c>
    </row>
    <row r="24" spans="1:6" x14ac:dyDescent="0.25">
      <c r="A24">
        <v>2</v>
      </c>
      <c r="B24">
        <v>4.1322000000000001</v>
      </c>
      <c r="C24" s="1">
        <v>4.1021999999999998</v>
      </c>
      <c r="D24" s="1">
        <v>3.2583999999999995</v>
      </c>
      <c r="E24" s="1">
        <v>0.83439999999999992</v>
      </c>
      <c r="F24" s="1">
        <v>0.76300000000000001</v>
      </c>
    </row>
    <row r="25" spans="1:6" x14ac:dyDescent="0.25">
      <c r="A25">
        <v>4</v>
      </c>
      <c r="B25">
        <v>4.1017999999999999</v>
      </c>
      <c r="C25" s="1">
        <v>4.0824000000000007</v>
      </c>
      <c r="D25" s="1">
        <v>0.83320000000000005</v>
      </c>
      <c r="E25" s="1">
        <v>0.6853999999999999</v>
      </c>
      <c r="F25" s="1">
        <v>0.64479999999999993</v>
      </c>
    </row>
    <row r="26" spans="1:6" x14ac:dyDescent="0.25">
      <c r="A26">
        <v>8</v>
      </c>
      <c r="B26">
        <v>4.0810000000000004</v>
      </c>
      <c r="C26" s="1">
        <v>4.0706000000000007</v>
      </c>
      <c r="D26" s="1">
        <v>0.63319999999999999</v>
      </c>
      <c r="E26" s="1">
        <v>0.60799999999999998</v>
      </c>
      <c r="F26" s="1">
        <v>0.39780000000000004</v>
      </c>
    </row>
    <row r="27" spans="1:6" x14ac:dyDescent="0.25">
      <c r="A27">
        <v>24</v>
      </c>
      <c r="B27">
        <v>3.9764000000000004</v>
      </c>
      <c r="C27" s="1">
        <v>3.2882000000000007</v>
      </c>
      <c r="D27" s="1">
        <v>0.47840000000000005</v>
      </c>
      <c r="E27" s="1">
        <v>0.42940000000000006</v>
      </c>
      <c r="F27" s="1">
        <v>0.19059999999999999</v>
      </c>
    </row>
    <row r="28" spans="1:6" x14ac:dyDescent="0.25">
      <c r="A28">
        <v>48</v>
      </c>
      <c r="B28">
        <v>1.1320000000000001</v>
      </c>
      <c r="C28" s="1">
        <v>1.2886</v>
      </c>
      <c r="D28" s="1">
        <v>0.19319999999999998</v>
      </c>
      <c r="E28" s="1">
        <v>0.10539999999999998</v>
      </c>
      <c r="F28" s="1">
        <v>8.9200000000000002E-2</v>
      </c>
    </row>
    <row r="29" spans="1:6" x14ac:dyDescent="0.25">
      <c r="A29">
        <v>72</v>
      </c>
      <c r="B29">
        <v>0.56860000000000011</v>
      </c>
      <c r="C29" s="1">
        <v>0.50060000000000004</v>
      </c>
      <c r="D29" s="1">
        <v>5.5000000000000007E-2</v>
      </c>
      <c r="E29" s="1">
        <v>4.8599999999999997E-2</v>
      </c>
      <c r="F29" s="1">
        <v>6.4200000000000007E-2</v>
      </c>
    </row>
    <row r="30" spans="1:6" x14ac:dyDescent="0.25">
      <c r="A30">
        <v>96</v>
      </c>
      <c r="B30">
        <v>0.52580000000000005</v>
      </c>
      <c r="C30" s="1">
        <v>0.50460000000000005</v>
      </c>
      <c r="D30" s="1">
        <v>0.1656</v>
      </c>
      <c r="E30" s="1">
        <v>0.17580000000000001</v>
      </c>
      <c r="F30" s="1">
        <v>7.2599999999999998E-2</v>
      </c>
    </row>
    <row r="33" spans="1:6" x14ac:dyDescent="0.25">
      <c r="A33" t="s">
        <v>1</v>
      </c>
      <c r="B33" t="s">
        <v>28</v>
      </c>
      <c r="C33" t="s">
        <v>29</v>
      </c>
      <c r="D33" t="s">
        <v>30</v>
      </c>
      <c r="E33" t="s">
        <v>31</v>
      </c>
      <c r="F33" t="s">
        <v>32</v>
      </c>
    </row>
    <row r="34" spans="1:6" x14ac:dyDescent="0.25">
      <c r="A34">
        <v>0</v>
      </c>
      <c r="B34">
        <v>23.6</v>
      </c>
      <c r="C34">
        <v>23.7</v>
      </c>
      <c r="D34">
        <v>23.2</v>
      </c>
      <c r="E34">
        <v>22</v>
      </c>
      <c r="F34">
        <v>23</v>
      </c>
    </row>
    <row r="35" spans="1:6" x14ac:dyDescent="0.25">
      <c r="A35">
        <v>0.5</v>
      </c>
      <c r="B35">
        <v>24.2</v>
      </c>
      <c r="C35">
        <v>24.5</v>
      </c>
      <c r="D35">
        <v>25.4</v>
      </c>
      <c r="E35">
        <v>26.6</v>
      </c>
      <c r="F35">
        <v>28.6</v>
      </c>
    </row>
    <row r="36" spans="1:6" x14ac:dyDescent="0.25">
      <c r="A36">
        <v>1</v>
      </c>
      <c r="B36">
        <v>24.8</v>
      </c>
      <c r="C36">
        <v>25.5</v>
      </c>
      <c r="D36">
        <v>28.3</v>
      </c>
      <c r="E36">
        <v>33.1</v>
      </c>
      <c r="F36">
        <v>33.700000000000003</v>
      </c>
    </row>
    <row r="37" spans="1:6" x14ac:dyDescent="0.25">
      <c r="A37">
        <v>2</v>
      </c>
      <c r="B37">
        <v>26.1</v>
      </c>
      <c r="C37">
        <v>27.1</v>
      </c>
      <c r="E37">
        <v>33.299999999999997</v>
      </c>
      <c r="F37">
        <v>33.799999999999997</v>
      </c>
    </row>
    <row r="38" spans="1:6" x14ac:dyDescent="0.25">
      <c r="A38">
        <v>4</v>
      </c>
      <c r="B38">
        <v>27.8</v>
      </c>
      <c r="C38">
        <v>29.1</v>
      </c>
      <c r="D38">
        <v>33</v>
      </c>
      <c r="E38">
        <v>32.5</v>
      </c>
      <c r="F38">
        <v>32.700000000000003</v>
      </c>
    </row>
    <row r="39" spans="1:6" x14ac:dyDescent="0.25">
      <c r="A39">
        <v>8</v>
      </c>
      <c r="B39">
        <v>29.1</v>
      </c>
      <c r="C39">
        <v>29.6</v>
      </c>
      <c r="D39">
        <v>30.6</v>
      </c>
      <c r="E39">
        <v>32.799999999999997</v>
      </c>
      <c r="F39">
        <v>32.9</v>
      </c>
    </row>
    <row r="40" spans="1:6" x14ac:dyDescent="0.25">
      <c r="A40">
        <v>24</v>
      </c>
      <c r="B40">
        <v>24.6</v>
      </c>
      <c r="C40">
        <v>25.5</v>
      </c>
      <c r="D40">
        <v>25.8</v>
      </c>
      <c r="E40">
        <v>26.6</v>
      </c>
      <c r="F40">
        <v>26.4</v>
      </c>
    </row>
    <row r="41" spans="1:6" x14ac:dyDescent="0.25">
      <c r="A41">
        <v>48</v>
      </c>
      <c r="B41">
        <v>24.3</v>
      </c>
      <c r="C41">
        <v>24.2</v>
      </c>
      <c r="D41">
        <v>23.8</v>
      </c>
      <c r="E41">
        <v>24</v>
      </c>
      <c r="F41">
        <v>24.1</v>
      </c>
    </row>
    <row r="42" spans="1:6" x14ac:dyDescent="0.25">
      <c r="A42">
        <v>72</v>
      </c>
      <c r="B42">
        <v>22.2</v>
      </c>
      <c r="C42">
        <v>22.4</v>
      </c>
      <c r="D42">
        <v>22</v>
      </c>
      <c r="E42">
        <v>22.2</v>
      </c>
      <c r="F42">
        <v>22.4</v>
      </c>
    </row>
    <row r="43" spans="1:6" x14ac:dyDescent="0.25">
      <c r="A43">
        <v>96</v>
      </c>
      <c r="B43">
        <v>22.1</v>
      </c>
      <c r="C43">
        <v>21.9</v>
      </c>
      <c r="D43">
        <v>22</v>
      </c>
      <c r="E43">
        <v>22.1</v>
      </c>
      <c r="F43">
        <v>22.2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Battery A</vt:lpstr>
      <vt:lpstr>Battery B</vt:lpstr>
      <vt:lpstr>Battery C</vt:lpstr>
      <vt:lpstr>Battery D</vt:lpstr>
      <vt:lpstr>Battery E</vt:lpstr>
      <vt:lpstr>Combined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Shields, Dylan</dc:creator>
  <cp:lastModifiedBy>Shields, Dylan (he/him/his)</cp:lastModifiedBy>
  <dcterms:created xsi:type="dcterms:W3CDTF">2024-07-29T13:23:06Z</dcterms:created>
  <dcterms:modified xsi:type="dcterms:W3CDTF">2024-10-22T16:55:14Z</dcterms:modified>
</cp:coreProperties>
</file>